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0" yWindow="255" windowWidth="16260" windowHeight="11640"/>
  </bookViews>
  <sheets>
    <sheet name="Dealership Info" sheetId="1" r:id="rId1"/>
    <sheet name="Accessories" sheetId="2" r:id="rId2"/>
    <sheet name="Print Form" sheetId="3" r:id="rId3"/>
  </sheets>
  <calcPr calcId="125725"/>
</workbook>
</file>

<file path=xl/calcChain.xml><?xml version="1.0" encoding="utf-8"?>
<calcChain xmlns="http://schemas.openxmlformats.org/spreadsheetml/2006/main">
  <c r="C5" i="3"/>
  <c r="B35"/>
  <c r="B34"/>
  <c r="B33"/>
  <c r="B32"/>
  <c r="A30"/>
  <c r="U25"/>
  <c r="L25"/>
  <c r="C25"/>
  <c r="Y24"/>
  <c r="W24"/>
  <c r="N24"/>
  <c r="P24" s="1"/>
  <c r="E24"/>
  <c r="G24" s="1"/>
  <c r="U23"/>
  <c r="L23"/>
  <c r="C23"/>
  <c r="U19"/>
  <c r="L19"/>
  <c r="C19"/>
  <c r="W18"/>
  <c r="Y18" s="1"/>
  <c r="N18"/>
  <c r="P18" s="1"/>
  <c r="G18"/>
  <c r="E18"/>
  <c r="U17"/>
  <c r="L17"/>
  <c r="C17"/>
  <c r="U13"/>
  <c r="L13"/>
  <c r="C13"/>
  <c r="Y12"/>
  <c r="W12"/>
  <c r="N12"/>
  <c r="P12" s="1"/>
  <c r="E12"/>
  <c r="G12" s="1"/>
  <c r="U11"/>
  <c r="L11"/>
  <c r="C11"/>
  <c r="U7"/>
  <c r="L7"/>
  <c r="C7"/>
  <c r="W6"/>
  <c r="Y6" s="1"/>
  <c r="N6"/>
  <c r="P6" s="1"/>
  <c r="E6"/>
  <c r="G6" s="1"/>
  <c r="U5"/>
  <c r="L5"/>
  <c r="E3"/>
</calcChain>
</file>

<file path=xl/sharedStrings.xml><?xml version="1.0" encoding="utf-8"?>
<sst xmlns="http://schemas.openxmlformats.org/spreadsheetml/2006/main" count="82" uniqueCount="58">
  <si>
    <t>Dealership Name</t>
  </si>
  <si>
    <t>Street Address</t>
  </si>
  <si>
    <t>Phone</t>
  </si>
  <si>
    <t>Dealership Information:</t>
  </si>
  <si>
    <t>Labor Rate</t>
  </si>
  <si>
    <t>Example: 10.00% for increase over MSRP.  Example: -10.00% for discount from MSRP.  Leave blank if at MSRP.</t>
  </si>
  <si>
    <t>Part Discount/Markup</t>
  </si>
  <si>
    <t>Accessory</t>
  </si>
  <si>
    <t>Description</t>
  </si>
  <si>
    <t>MSRP</t>
  </si>
  <si>
    <t>Install</t>
  </si>
  <si>
    <t>or</t>
  </si>
  <si>
    <t>/Month</t>
  </si>
  <si>
    <t>Accessories Website</t>
  </si>
  <si>
    <t>123 Anystreet</t>
  </si>
  <si>
    <t>City/State/ZIP</t>
  </si>
  <si>
    <t>Hometown, MO 00000</t>
  </si>
  <si>
    <t>Customer Name</t>
  </si>
  <si>
    <t>VIN/Stock #</t>
  </si>
  <si>
    <t>Manager Sign</t>
  </si>
  <si>
    <t>Date</t>
  </si>
  <si>
    <t>Customer  Sign</t>
  </si>
  <si>
    <t>314-000-0000</t>
  </si>
  <si>
    <t>Hometown Chevrolet</t>
  </si>
  <si>
    <t xml:space="preserve">FIND MORE CHEVROLET ACCESSORIES ON OUR DEALERSHIP WEBSITE. </t>
  </si>
  <si>
    <t>www.Chevy.com</t>
  </si>
  <si>
    <t>EQUINOX</t>
  </si>
  <si>
    <t>REMOTE START</t>
  </si>
  <si>
    <t>Chevrolet Accessories Remote Start Kit enables you to pre-warm or cool the cabin of your vehicle and it seamlessly integrates with the anti-theft and remote keyless entry systems.</t>
  </si>
  <si>
    <t>MOLDED ASSIST STEPS</t>
  </si>
  <si>
    <t>These Molded Assist Steps include mounting hardware and a traction pad with molded plastic grooves for more stable footing.</t>
  </si>
  <si>
    <t>BLACK BOWTIE EMBLEMS</t>
  </si>
  <si>
    <t>"Black Out" the appearance of your vehicle with Chevrolet Accessories Bowtie Emblems.</t>
  </si>
  <si>
    <t>REAR MOLDED SPLASH GUARDS</t>
  </si>
  <si>
    <t>Help protect your vehicle from mud, gravel and road splash with Chevrolet Accessories Splash Guards</t>
  </si>
  <si>
    <t>Vertex™ BICYCLE CARRIER</t>
  </si>
  <si>
    <t>INTEGRATED CARGO LINER</t>
  </si>
  <si>
    <t>The Integrated Cargo Liner protects the cargo floor and back of the seats. It articulates with the rear seatbacks, allowing for use with seats in up or down position.</t>
  </si>
  <si>
    <t>TRAILER HITCH</t>
  </si>
  <si>
    <t>Includes 2-inch receiver opening and a trailering wiring harness with a 4-pin connector. Requires additional trim bezel for proper use.</t>
  </si>
  <si>
    <t>CARGO SECURITY SHADE</t>
  </si>
  <si>
    <t>Conceal your possessions in the cargo area of your vehicle with a Chevrolet Accessories Cargo Security Shade.</t>
  </si>
  <si>
    <t>KEYLESS ENTRY SYSTEM</t>
  </si>
  <si>
    <t>This Keyless Entry Keypad allows you to lock/unlock your vehicle using a five-digit PIN rather than a key or a key fob.</t>
  </si>
  <si>
    <t>REAR BENCH SEAT COVER</t>
  </si>
  <si>
    <t>This Seat Cover works to stop the damage before it happens by providing a ready defense against muddy clothes, shedding pets, wet swimsuits and messy food. Available in black, gray, or brown.</t>
  </si>
  <si>
    <t>Transport up to two bicycles with this Bicycle Carrier by Thule ®. It installs on your vehicle’s hitch receiver freeing up interior vehicle space for additional cargo.</t>
  </si>
  <si>
    <t>Loan Rate %</t>
  </si>
  <si>
    <t>Loan Term in months</t>
  </si>
  <si>
    <t>PREMIUM FLOOR LINERS</t>
  </si>
  <si>
    <t>Precision designed for maximum carpet coverage, this floor liner features textures and patterns that help enhance foot traction and provide exceptional channeling for dirt, water or mud.</t>
  </si>
  <si>
    <t>Price includes installation where applicable. Tax is additional.  Any pricing is subject to change. Final pricing based on VIN.  Not all accessories are available for all models/trims. Images are representations of product and actual product may vary.</t>
  </si>
  <si>
    <t>I would like to upgrade my new vehicle with these indicated Chevrolet Accessories.</t>
  </si>
  <si>
    <t>I have been offered Chevrolet Accessories, but I decline to purchase at this time.</t>
  </si>
  <si>
    <t>ROOF RACK CROSS RAIL PKG.</t>
  </si>
  <si>
    <t>Carry cargo on the roof of your vehicle with a Chevrolet Accessories Roof Rack Cross Rail Package. Requires factory side rails.</t>
  </si>
  <si>
    <t>Salesperson Name</t>
  </si>
  <si>
    <t>Rev. 1019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</si>
</sst>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sz val="10"/>
      <color rgb="FF22222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0" borderId="0" xfId="0" applyBorder="1"/>
    <xf numFmtId="0" fontId="0" fillId="0" borderId="3" xfId="0" applyBorder="1"/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1" fillId="2" borderId="0" xfId="0" applyFont="1" applyFill="1" applyBorder="1"/>
    <xf numFmtId="0" fontId="0" fillId="0" borderId="4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0" fontId="0" fillId="0" borderId="3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left"/>
    </xf>
    <xf numFmtId="164" fontId="4" fillId="0" borderId="0" xfId="0" applyNumberFormat="1" applyFont="1" applyAlignment="1">
      <alignment horizontal="left"/>
    </xf>
    <xf numFmtId="0" fontId="4" fillId="0" borderId="0" xfId="0" applyFont="1"/>
    <xf numFmtId="165" fontId="4" fillId="0" borderId="0" xfId="0" applyNumberFormat="1" applyFont="1"/>
    <xf numFmtId="0" fontId="5" fillId="0" borderId="0" xfId="0" applyFont="1" applyBorder="1"/>
    <xf numFmtId="0" fontId="0" fillId="3" borderId="0" xfId="0" applyFill="1"/>
    <xf numFmtId="0" fontId="0" fillId="3" borderId="0" xfId="0" applyFill="1" applyAlignment="1">
      <alignment horizontal="left"/>
    </xf>
    <xf numFmtId="0" fontId="6" fillId="3" borderId="0" xfId="0" applyFont="1" applyFill="1"/>
    <xf numFmtId="0" fontId="1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7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/>
    <xf numFmtId="0" fontId="3" fillId="0" borderId="0" xfId="0" applyFont="1" applyAlignment="1">
      <alignment vertical="top"/>
    </xf>
    <xf numFmtId="0" fontId="8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3" xfId="0" applyFill="1" applyBorder="1"/>
    <xf numFmtId="2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1" fillId="0" borderId="0" xfId="0" applyFont="1" applyAlignment="1"/>
    <xf numFmtId="0" fontId="0" fillId="0" borderId="0" xfId="0" applyAlignment="1"/>
    <xf numFmtId="0" fontId="0" fillId="0" borderId="0" xfId="0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1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66674</xdr:colOff>
      <xdr:row>5</xdr:row>
      <xdr:rowOff>19049</xdr:rowOff>
    </xdr:from>
    <xdr:to>
      <xdr:col>3</xdr:col>
      <xdr:colOff>201929</xdr:colOff>
      <xdr:row>5</xdr:row>
      <xdr:rowOff>173354</xdr:rowOff>
    </xdr:to>
    <xdr:sp macro="" textlink="">
      <xdr:nvSpPr>
        <xdr:cNvPr id="4" name="Rounded Rectangle 3"/>
        <xdr:cNvSpPr/>
      </xdr:nvSpPr>
      <xdr:spPr>
        <a:xfrm>
          <a:off x="1428749" y="1019174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12</xdr:col>
      <xdr:colOff>66674</xdr:colOff>
      <xdr:row>5</xdr:row>
      <xdr:rowOff>19049</xdr:rowOff>
    </xdr:from>
    <xdr:to>
      <xdr:col>12</xdr:col>
      <xdr:colOff>201929</xdr:colOff>
      <xdr:row>5</xdr:row>
      <xdr:rowOff>173354</xdr:rowOff>
    </xdr:to>
    <xdr:sp macro="" textlink="">
      <xdr:nvSpPr>
        <xdr:cNvPr id="7" name="Rounded Rectangle 6"/>
        <xdr:cNvSpPr/>
      </xdr:nvSpPr>
      <xdr:spPr>
        <a:xfrm>
          <a:off x="1362074" y="10667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21</xdr:col>
      <xdr:colOff>66674</xdr:colOff>
      <xdr:row>5</xdr:row>
      <xdr:rowOff>19049</xdr:rowOff>
    </xdr:from>
    <xdr:to>
      <xdr:col>21</xdr:col>
      <xdr:colOff>201929</xdr:colOff>
      <xdr:row>5</xdr:row>
      <xdr:rowOff>173354</xdr:rowOff>
    </xdr:to>
    <xdr:sp macro="" textlink="">
      <xdr:nvSpPr>
        <xdr:cNvPr id="9" name="Rounded Rectangle 8"/>
        <xdr:cNvSpPr/>
      </xdr:nvSpPr>
      <xdr:spPr>
        <a:xfrm>
          <a:off x="4467224" y="10667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3</xdr:col>
      <xdr:colOff>66674</xdr:colOff>
      <xdr:row>11</xdr:row>
      <xdr:rowOff>19049</xdr:rowOff>
    </xdr:from>
    <xdr:to>
      <xdr:col>3</xdr:col>
      <xdr:colOff>201929</xdr:colOff>
      <xdr:row>11</xdr:row>
      <xdr:rowOff>173354</xdr:rowOff>
    </xdr:to>
    <xdr:sp macro="" textlink="">
      <xdr:nvSpPr>
        <xdr:cNvPr id="12" name="Rounded Rectangle 11"/>
        <xdr:cNvSpPr/>
      </xdr:nvSpPr>
      <xdr:spPr>
        <a:xfrm>
          <a:off x="1362074" y="10667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12</xdr:col>
      <xdr:colOff>66674</xdr:colOff>
      <xdr:row>11</xdr:row>
      <xdr:rowOff>19049</xdr:rowOff>
    </xdr:from>
    <xdr:to>
      <xdr:col>12</xdr:col>
      <xdr:colOff>201929</xdr:colOff>
      <xdr:row>11</xdr:row>
      <xdr:rowOff>173354</xdr:rowOff>
    </xdr:to>
    <xdr:sp macro="" textlink="">
      <xdr:nvSpPr>
        <xdr:cNvPr id="13" name="Rounded Rectangle 12"/>
        <xdr:cNvSpPr/>
      </xdr:nvSpPr>
      <xdr:spPr>
        <a:xfrm>
          <a:off x="4467224" y="10667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21</xdr:col>
      <xdr:colOff>66674</xdr:colOff>
      <xdr:row>11</xdr:row>
      <xdr:rowOff>19049</xdr:rowOff>
    </xdr:from>
    <xdr:to>
      <xdr:col>21</xdr:col>
      <xdr:colOff>201929</xdr:colOff>
      <xdr:row>11</xdr:row>
      <xdr:rowOff>173354</xdr:rowOff>
    </xdr:to>
    <xdr:sp macro="" textlink="">
      <xdr:nvSpPr>
        <xdr:cNvPr id="15" name="Rounded Rectangle 14"/>
        <xdr:cNvSpPr/>
      </xdr:nvSpPr>
      <xdr:spPr>
        <a:xfrm>
          <a:off x="7572374" y="10667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3</xdr:col>
      <xdr:colOff>66674</xdr:colOff>
      <xdr:row>17</xdr:row>
      <xdr:rowOff>19049</xdr:rowOff>
    </xdr:from>
    <xdr:to>
      <xdr:col>3</xdr:col>
      <xdr:colOff>201929</xdr:colOff>
      <xdr:row>17</xdr:row>
      <xdr:rowOff>173354</xdr:rowOff>
    </xdr:to>
    <xdr:sp macro="" textlink="">
      <xdr:nvSpPr>
        <xdr:cNvPr id="18" name="Rounded Rectangle 17"/>
        <xdr:cNvSpPr/>
      </xdr:nvSpPr>
      <xdr:spPr>
        <a:xfrm>
          <a:off x="1362074" y="10667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12</xdr:col>
      <xdr:colOff>66674</xdr:colOff>
      <xdr:row>17</xdr:row>
      <xdr:rowOff>19049</xdr:rowOff>
    </xdr:from>
    <xdr:to>
      <xdr:col>12</xdr:col>
      <xdr:colOff>201929</xdr:colOff>
      <xdr:row>17</xdr:row>
      <xdr:rowOff>173354</xdr:rowOff>
    </xdr:to>
    <xdr:sp macro="" textlink="">
      <xdr:nvSpPr>
        <xdr:cNvPr id="19" name="Rounded Rectangle 18"/>
        <xdr:cNvSpPr/>
      </xdr:nvSpPr>
      <xdr:spPr>
        <a:xfrm>
          <a:off x="4467224" y="10667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21</xdr:col>
      <xdr:colOff>66674</xdr:colOff>
      <xdr:row>17</xdr:row>
      <xdr:rowOff>19049</xdr:rowOff>
    </xdr:from>
    <xdr:to>
      <xdr:col>21</xdr:col>
      <xdr:colOff>201929</xdr:colOff>
      <xdr:row>17</xdr:row>
      <xdr:rowOff>173354</xdr:rowOff>
    </xdr:to>
    <xdr:sp macro="" textlink="">
      <xdr:nvSpPr>
        <xdr:cNvPr id="21" name="Rounded Rectangle 20"/>
        <xdr:cNvSpPr/>
      </xdr:nvSpPr>
      <xdr:spPr>
        <a:xfrm>
          <a:off x="7572374" y="10667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3</xdr:col>
      <xdr:colOff>66674</xdr:colOff>
      <xdr:row>23</xdr:row>
      <xdr:rowOff>19049</xdr:rowOff>
    </xdr:from>
    <xdr:to>
      <xdr:col>3</xdr:col>
      <xdr:colOff>201929</xdr:colOff>
      <xdr:row>23</xdr:row>
      <xdr:rowOff>173354</xdr:rowOff>
    </xdr:to>
    <xdr:sp macro="" textlink="">
      <xdr:nvSpPr>
        <xdr:cNvPr id="24" name="Rounded Rectangle 23"/>
        <xdr:cNvSpPr/>
      </xdr:nvSpPr>
      <xdr:spPr>
        <a:xfrm>
          <a:off x="1362074" y="10667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12</xdr:col>
      <xdr:colOff>66674</xdr:colOff>
      <xdr:row>23</xdr:row>
      <xdr:rowOff>19049</xdr:rowOff>
    </xdr:from>
    <xdr:to>
      <xdr:col>12</xdr:col>
      <xdr:colOff>201929</xdr:colOff>
      <xdr:row>23</xdr:row>
      <xdr:rowOff>173354</xdr:rowOff>
    </xdr:to>
    <xdr:sp macro="" textlink="">
      <xdr:nvSpPr>
        <xdr:cNvPr id="25" name="Rounded Rectangle 24"/>
        <xdr:cNvSpPr/>
      </xdr:nvSpPr>
      <xdr:spPr>
        <a:xfrm>
          <a:off x="4467224" y="10667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21</xdr:col>
      <xdr:colOff>66674</xdr:colOff>
      <xdr:row>23</xdr:row>
      <xdr:rowOff>19049</xdr:rowOff>
    </xdr:from>
    <xdr:to>
      <xdr:col>21</xdr:col>
      <xdr:colOff>201929</xdr:colOff>
      <xdr:row>23</xdr:row>
      <xdr:rowOff>173354</xdr:rowOff>
    </xdr:to>
    <xdr:sp macro="" textlink="">
      <xdr:nvSpPr>
        <xdr:cNvPr id="27" name="Rounded Rectangle 26"/>
        <xdr:cNvSpPr/>
      </xdr:nvSpPr>
      <xdr:spPr>
        <a:xfrm>
          <a:off x="7572374" y="10667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0</xdr:col>
      <xdr:colOff>438150</xdr:colOff>
      <xdr:row>36</xdr:row>
      <xdr:rowOff>28575</xdr:rowOff>
    </xdr:from>
    <xdr:to>
      <xdr:col>0</xdr:col>
      <xdr:colOff>573405</xdr:colOff>
      <xdr:row>36</xdr:row>
      <xdr:rowOff>182880</xdr:rowOff>
    </xdr:to>
    <xdr:sp macro="" textlink="">
      <xdr:nvSpPr>
        <xdr:cNvPr id="29" name="Rounded Rectangle 28"/>
        <xdr:cNvSpPr/>
      </xdr:nvSpPr>
      <xdr:spPr>
        <a:xfrm>
          <a:off x="438150" y="6943725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0</xdr:col>
      <xdr:colOff>438150</xdr:colOff>
      <xdr:row>37</xdr:row>
      <xdr:rowOff>133350</xdr:rowOff>
    </xdr:from>
    <xdr:to>
      <xdr:col>0</xdr:col>
      <xdr:colOff>573405</xdr:colOff>
      <xdr:row>39</xdr:row>
      <xdr:rowOff>1905</xdr:rowOff>
    </xdr:to>
    <xdr:sp macro="" textlink="">
      <xdr:nvSpPr>
        <xdr:cNvPr id="50" name="Rounded Rectangle 49"/>
        <xdr:cNvSpPr/>
      </xdr:nvSpPr>
      <xdr:spPr>
        <a:xfrm>
          <a:off x="438150" y="7162800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 editAs="oneCell">
    <xdr:from>
      <xdr:col>22</xdr:col>
      <xdr:colOff>447675</xdr:colOff>
      <xdr:row>0</xdr:row>
      <xdr:rowOff>29825</xdr:rowOff>
    </xdr:from>
    <xdr:to>
      <xdr:col>25</xdr:col>
      <xdr:colOff>542925</xdr:colOff>
      <xdr:row>2</xdr:row>
      <xdr:rowOff>169567</xdr:rowOff>
    </xdr:to>
    <xdr:pic>
      <xdr:nvPicPr>
        <xdr:cNvPr id="30" name="Picture 29" descr="Chevy_acc_sm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048625" y="29825"/>
          <a:ext cx="1066800" cy="568367"/>
        </a:xfrm>
        <a:prstGeom prst="rect">
          <a:avLst/>
        </a:prstGeom>
      </xdr:spPr>
    </xdr:pic>
    <xdr:clientData/>
  </xdr:twoCellAnchor>
  <xdr:twoCellAnchor editAs="oneCell">
    <xdr:from>
      <xdr:col>9</xdr:col>
      <xdr:colOff>47625</xdr:colOff>
      <xdr:row>4</xdr:row>
      <xdr:rowOff>19050</xdr:rowOff>
    </xdr:from>
    <xdr:to>
      <xdr:col>10</xdr:col>
      <xdr:colOff>352425</xdr:colOff>
      <xdr:row>8</xdr:row>
      <xdr:rowOff>133350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219450" y="828675"/>
          <a:ext cx="914400" cy="9144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47625</xdr:colOff>
      <xdr:row>4</xdr:row>
      <xdr:rowOff>28575</xdr:rowOff>
    </xdr:from>
    <xdr:to>
      <xdr:col>19</xdr:col>
      <xdr:colOff>352425</xdr:colOff>
      <xdr:row>8</xdr:row>
      <xdr:rowOff>142875</xdr:rowOff>
    </xdr:to>
    <xdr:pic>
      <xdr:nvPicPr>
        <xdr:cNvPr id="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57925" y="838200"/>
          <a:ext cx="914400" cy="914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10</xdr:row>
      <xdr:rowOff>19050</xdr:rowOff>
    </xdr:from>
    <xdr:to>
      <xdr:col>1</xdr:col>
      <xdr:colOff>381000</xdr:colOff>
      <xdr:row>14</xdr:row>
      <xdr:rowOff>133350</xdr:rowOff>
    </xdr:to>
    <xdr:pic>
      <xdr:nvPicPr>
        <xdr:cNvPr id="8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76200" y="2009775"/>
          <a:ext cx="914400" cy="9144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57150</xdr:colOff>
      <xdr:row>10</xdr:row>
      <xdr:rowOff>19050</xdr:rowOff>
    </xdr:from>
    <xdr:to>
      <xdr:col>10</xdr:col>
      <xdr:colOff>361950</xdr:colOff>
      <xdr:row>14</xdr:row>
      <xdr:rowOff>133350</xdr:rowOff>
    </xdr:to>
    <xdr:pic>
      <xdr:nvPicPr>
        <xdr:cNvPr id="10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3228975" y="2009775"/>
          <a:ext cx="914400" cy="9144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47625</xdr:colOff>
      <xdr:row>10</xdr:row>
      <xdr:rowOff>19050</xdr:rowOff>
    </xdr:from>
    <xdr:to>
      <xdr:col>19</xdr:col>
      <xdr:colOff>352425</xdr:colOff>
      <xdr:row>14</xdr:row>
      <xdr:rowOff>133350</xdr:rowOff>
    </xdr:to>
    <xdr:pic>
      <xdr:nvPicPr>
        <xdr:cNvPr id="11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257925" y="2009775"/>
          <a:ext cx="914400" cy="9144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38100</xdr:colOff>
      <xdr:row>16</xdr:row>
      <xdr:rowOff>28575</xdr:rowOff>
    </xdr:from>
    <xdr:to>
      <xdr:col>10</xdr:col>
      <xdr:colOff>342900</xdr:colOff>
      <xdr:row>20</xdr:row>
      <xdr:rowOff>142875</xdr:rowOff>
    </xdr:to>
    <xdr:pic>
      <xdr:nvPicPr>
        <xdr:cNvPr id="14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3209925" y="3200400"/>
          <a:ext cx="914400" cy="9144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47625</xdr:colOff>
      <xdr:row>16</xdr:row>
      <xdr:rowOff>19050</xdr:rowOff>
    </xdr:from>
    <xdr:to>
      <xdr:col>19</xdr:col>
      <xdr:colOff>352425</xdr:colOff>
      <xdr:row>20</xdr:row>
      <xdr:rowOff>133350</xdr:rowOff>
    </xdr:to>
    <xdr:pic>
      <xdr:nvPicPr>
        <xdr:cNvPr id="16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257925" y="3190875"/>
          <a:ext cx="914400" cy="914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22</xdr:row>
      <xdr:rowOff>19050</xdr:rowOff>
    </xdr:from>
    <xdr:to>
      <xdr:col>1</xdr:col>
      <xdr:colOff>390525</xdr:colOff>
      <xdr:row>26</xdr:row>
      <xdr:rowOff>133350</xdr:rowOff>
    </xdr:to>
    <xdr:pic>
      <xdr:nvPicPr>
        <xdr:cNvPr id="1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85725" y="4371975"/>
          <a:ext cx="914400" cy="914400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38100</xdr:colOff>
      <xdr:row>22</xdr:row>
      <xdr:rowOff>28575</xdr:rowOff>
    </xdr:from>
    <xdr:to>
      <xdr:col>10</xdr:col>
      <xdr:colOff>342900</xdr:colOff>
      <xdr:row>26</xdr:row>
      <xdr:rowOff>142875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3209925" y="4381500"/>
          <a:ext cx="914400" cy="914400"/>
        </a:xfrm>
        <a:prstGeom prst="rect">
          <a:avLst/>
        </a:prstGeom>
        <a:noFill/>
      </xdr:spPr>
    </xdr:pic>
    <xdr:clientData/>
  </xdr:twoCellAnchor>
  <xdr:twoCellAnchor editAs="oneCell">
    <xdr:from>
      <xdr:col>18</xdr:col>
      <xdr:colOff>38100</xdr:colOff>
      <xdr:row>22</xdr:row>
      <xdr:rowOff>9525</xdr:rowOff>
    </xdr:from>
    <xdr:to>
      <xdr:col>19</xdr:col>
      <xdr:colOff>342900</xdr:colOff>
      <xdr:row>26</xdr:row>
      <xdr:rowOff>123825</xdr:rowOff>
    </xdr:to>
    <xdr:pic>
      <xdr:nvPicPr>
        <xdr:cNvPr id="2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248400" y="4362450"/>
          <a:ext cx="914400" cy="9144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16</xdr:row>
      <xdr:rowOff>19050</xdr:rowOff>
    </xdr:from>
    <xdr:to>
      <xdr:col>1</xdr:col>
      <xdr:colOff>390525</xdr:colOff>
      <xdr:row>20</xdr:row>
      <xdr:rowOff>133350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85725" y="3190875"/>
          <a:ext cx="914400" cy="9144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66674</xdr:colOff>
      <xdr:row>5</xdr:row>
      <xdr:rowOff>19049</xdr:rowOff>
    </xdr:from>
    <xdr:to>
      <xdr:col>3</xdr:col>
      <xdr:colOff>201929</xdr:colOff>
      <xdr:row>5</xdr:row>
      <xdr:rowOff>173354</xdr:rowOff>
    </xdr:to>
    <xdr:sp macro="" textlink="">
      <xdr:nvSpPr>
        <xdr:cNvPr id="31" name="Rounded Rectangle 30"/>
        <xdr:cNvSpPr/>
      </xdr:nvSpPr>
      <xdr:spPr>
        <a:xfrm>
          <a:off x="1257299" y="10667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3</xdr:col>
      <xdr:colOff>66674</xdr:colOff>
      <xdr:row>11</xdr:row>
      <xdr:rowOff>19049</xdr:rowOff>
    </xdr:from>
    <xdr:to>
      <xdr:col>3</xdr:col>
      <xdr:colOff>201929</xdr:colOff>
      <xdr:row>11</xdr:row>
      <xdr:rowOff>173354</xdr:rowOff>
    </xdr:to>
    <xdr:sp macro="" textlink="">
      <xdr:nvSpPr>
        <xdr:cNvPr id="32" name="Rounded Rectangle 31"/>
        <xdr:cNvSpPr/>
      </xdr:nvSpPr>
      <xdr:spPr>
        <a:xfrm>
          <a:off x="1257299" y="22478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3</xdr:col>
      <xdr:colOff>66674</xdr:colOff>
      <xdr:row>17</xdr:row>
      <xdr:rowOff>19049</xdr:rowOff>
    </xdr:from>
    <xdr:to>
      <xdr:col>3</xdr:col>
      <xdr:colOff>201929</xdr:colOff>
      <xdr:row>17</xdr:row>
      <xdr:rowOff>173354</xdr:rowOff>
    </xdr:to>
    <xdr:sp macro="" textlink="">
      <xdr:nvSpPr>
        <xdr:cNvPr id="33" name="Rounded Rectangle 32"/>
        <xdr:cNvSpPr/>
      </xdr:nvSpPr>
      <xdr:spPr>
        <a:xfrm>
          <a:off x="1257299" y="34289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3</xdr:col>
      <xdr:colOff>66674</xdr:colOff>
      <xdr:row>23</xdr:row>
      <xdr:rowOff>19049</xdr:rowOff>
    </xdr:from>
    <xdr:to>
      <xdr:col>3</xdr:col>
      <xdr:colOff>201929</xdr:colOff>
      <xdr:row>23</xdr:row>
      <xdr:rowOff>173354</xdr:rowOff>
    </xdr:to>
    <xdr:sp macro="" textlink="">
      <xdr:nvSpPr>
        <xdr:cNvPr id="34" name="Rounded Rectangle 33"/>
        <xdr:cNvSpPr/>
      </xdr:nvSpPr>
      <xdr:spPr>
        <a:xfrm>
          <a:off x="1257299" y="46100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12</xdr:col>
      <xdr:colOff>66674</xdr:colOff>
      <xdr:row>5</xdr:row>
      <xdr:rowOff>19049</xdr:rowOff>
    </xdr:from>
    <xdr:to>
      <xdr:col>12</xdr:col>
      <xdr:colOff>201929</xdr:colOff>
      <xdr:row>5</xdr:row>
      <xdr:rowOff>173354</xdr:rowOff>
    </xdr:to>
    <xdr:sp macro="" textlink="">
      <xdr:nvSpPr>
        <xdr:cNvPr id="35" name="Rounded Rectangle 34"/>
        <xdr:cNvSpPr/>
      </xdr:nvSpPr>
      <xdr:spPr>
        <a:xfrm>
          <a:off x="4400549" y="10667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12</xdr:col>
      <xdr:colOff>66674</xdr:colOff>
      <xdr:row>11</xdr:row>
      <xdr:rowOff>19049</xdr:rowOff>
    </xdr:from>
    <xdr:to>
      <xdr:col>12</xdr:col>
      <xdr:colOff>201929</xdr:colOff>
      <xdr:row>11</xdr:row>
      <xdr:rowOff>173354</xdr:rowOff>
    </xdr:to>
    <xdr:sp macro="" textlink="">
      <xdr:nvSpPr>
        <xdr:cNvPr id="36" name="Rounded Rectangle 35"/>
        <xdr:cNvSpPr/>
      </xdr:nvSpPr>
      <xdr:spPr>
        <a:xfrm>
          <a:off x="4400549" y="22478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12</xdr:col>
      <xdr:colOff>66674</xdr:colOff>
      <xdr:row>17</xdr:row>
      <xdr:rowOff>19049</xdr:rowOff>
    </xdr:from>
    <xdr:to>
      <xdr:col>12</xdr:col>
      <xdr:colOff>201929</xdr:colOff>
      <xdr:row>17</xdr:row>
      <xdr:rowOff>173354</xdr:rowOff>
    </xdr:to>
    <xdr:sp macro="" textlink="">
      <xdr:nvSpPr>
        <xdr:cNvPr id="37" name="Rounded Rectangle 36"/>
        <xdr:cNvSpPr/>
      </xdr:nvSpPr>
      <xdr:spPr>
        <a:xfrm>
          <a:off x="4400549" y="34289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12</xdr:col>
      <xdr:colOff>66674</xdr:colOff>
      <xdr:row>23</xdr:row>
      <xdr:rowOff>19049</xdr:rowOff>
    </xdr:from>
    <xdr:to>
      <xdr:col>12</xdr:col>
      <xdr:colOff>201929</xdr:colOff>
      <xdr:row>23</xdr:row>
      <xdr:rowOff>173354</xdr:rowOff>
    </xdr:to>
    <xdr:sp macro="" textlink="">
      <xdr:nvSpPr>
        <xdr:cNvPr id="38" name="Rounded Rectangle 37"/>
        <xdr:cNvSpPr/>
      </xdr:nvSpPr>
      <xdr:spPr>
        <a:xfrm>
          <a:off x="4400549" y="46100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21</xdr:col>
      <xdr:colOff>66674</xdr:colOff>
      <xdr:row>5</xdr:row>
      <xdr:rowOff>19049</xdr:rowOff>
    </xdr:from>
    <xdr:to>
      <xdr:col>21</xdr:col>
      <xdr:colOff>201929</xdr:colOff>
      <xdr:row>5</xdr:row>
      <xdr:rowOff>173354</xdr:rowOff>
    </xdr:to>
    <xdr:sp macro="" textlink="">
      <xdr:nvSpPr>
        <xdr:cNvPr id="39" name="Rounded Rectangle 38"/>
        <xdr:cNvSpPr/>
      </xdr:nvSpPr>
      <xdr:spPr>
        <a:xfrm>
          <a:off x="7439024" y="10667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21</xdr:col>
      <xdr:colOff>66674</xdr:colOff>
      <xdr:row>11</xdr:row>
      <xdr:rowOff>19049</xdr:rowOff>
    </xdr:from>
    <xdr:to>
      <xdr:col>21</xdr:col>
      <xdr:colOff>201929</xdr:colOff>
      <xdr:row>11</xdr:row>
      <xdr:rowOff>173354</xdr:rowOff>
    </xdr:to>
    <xdr:sp macro="" textlink="">
      <xdr:nvSpPr>
        <xdr:cNvPr id="40" name="Rounded Rectangle 39"/>
        <xdr:cNvSpPr/>
      </xdr:nvSpPr>
      <xdr:spPr>
        <a:xfrm>
          <a:off x="7439024" y="22478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21</xdr:col>
      <xdr:colOff>66674</xdr:colOff>
      <xdr:row>17</xdr:row>
      <xdr:rowOff>19049</xdr:rowOff>
    </xdr:from>
    <xdr:to>
      <xdr:col>21</xdr:col>
      <xdr:colOff>201929</xdr:colOff>
      <xdr:row>17</xdr:row>
      <xdr:rowOff>173354</xdr:rowOff>
    </xdr:to>
    <xdr:sp macro="" textlink="">
      <xdr:nvSpPr>
        <xdr:cNvPr id="41" name="Rounded Rectangle 40"/>
        <xdr:cNvSpPr/>
      </xdr:nvSpPr>
      <xdr:spPr>
        <a:xfrm>
          <a:off x="7439024" y="34289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21</xdr:col>
      <xdr:colOff>66674</xdr:colOff>
      <xdr:row>23</xdr:row>
      <xdr:rowOff>19049</xdr:rowOff>
    </xdr:from>
    <xdr:to>
      <xdr:col>21</xdr:col>
      <xdr:colOff>201929</xdr:colOff>
      <xdr:row>23</xdr:row>
      <xdr:rowOff>173354</xdr:rowOff>
    </xdr:to>
    <xdr:sp macro="" textlink="">
      <xdr:nvSpPr>
        <xdr:cNvPr id="42" name="Rounded Rectangle 41"/>
        <xdr:cNvSpPr/>
      </xdr:nvSpPr>
      <xdr:spPr>
        <a:xfrm>
          <a:off x="7439024" y="4610099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0</xdr:col>
      <xdr:colOff>438150</xdr:colOff>
      <xdr:row>36</xdr:row>
      <xdr:rowOff>28575</xdr:rowOff>
    </xdr:from>
    <xdr:to>
      <xdr:col>0</xdr:col>
      <xdr:colOff>573405</xdr:colOff>
      <xdr:row>36</xdr:row>
      <xdr:rowOff>182880</xdr:rowOff>
    </xdr:to>
    <xdr:sp macro="" textlink="">
      <xdr:nvSpPr>
        <xdr:cNvPr id="43" name="Rounded Rectangle 42"/>
        <xdr:cNvSpPr/>
      </xdr:nvSpPr>
      <xdr:spPr>
        <a:xfrm>
          <a:off x="438150" y="6762750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>
    <xdr:from>
      <xdr:col>0</xdr:col>
      <xdr:colOff>438150</xdr:colOff>
      <xdr:row>37</xdr:row>
      <xdr:rowOff>133350</xdr:rowOff>
    </xdr:from>
    <xdr:to>
      <xdr:col>0</xdr:col>
      <xdr:colOff>573405</xdr:colOff>
      <xdr:row>39</xdr:row>
      <xdr:rowOff>1905</xdr:rowOff>
    </xdr:to>
    <xdr:sp macro="" textlink="">
      <xdr:nvSpPr>
        <xdr:cNvPr id="44" name="Rounded Rectangle 43"/>
        <xdr:cNvSpPr/>
      </xdr:nvSpPr>
      <xdr:spPr>
        <a:xfrm>
          <a:off x="438150" y="7058025"/>
          <a:ext cx="135255" cy="154305"/>
        </a:xfrm>
        <a:prstGeom prst="roundRect">
          <a:avLst/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  <a:p>
          <a:pPr algn="ctr"/>
          <a:endParaRPr lang="en-US" sz="1100"/>
        </a:p>
      </xdr:txBody>
    </xdr:sp>
    <xdr:clientData/>
  </xdr:twoCellAnchor>
  <xdr:twoCellAnchor editAs="oneCell">
    <xdr:from>
      <xdr:col>0</xdr:col>
      <xdr:colOff>47625</xdr:colOff>
      <xdr:row>4</xdr:row>
      <xdr:rowOff>0</xdr:rowOff>
    </xdr:from>
    <xdr:to>
      <xdr:col>1</xdr:col>
      <xdr:colOff>352425</xdr:colOff>
      <xdr:row>8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7625" y="809625"/>
          <a:ext cx="914400" cy="9144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>
      <selection activeCell="A12" sqref="A12:XFD13"/>
    </sheetView>
  </sheetViews>
  <sheetFormatPr defaultRowHeight="15"/>
  <cols>
    <col min="1" max="1" width="9.140625" style="3"/>
    <col min="2" max="2" width="20.5703125" style="3" bestFit="1" customWidth="1"/>
    <col min="3" max="3" width="54.7109375" style="3" customWidth="1"/>
    <col min="4" max="19" width="9.140625" style="3"/>
  </cols>
  <sheetData>
    <row r="1" spans="2:4">
      <c r="C1" s="8" t="s">
        <v>3</v>
      </c>
    </row>
    <row r="2" spans="2:4">
      <c r="B2" s="6" t="s">
        <v>0</v>
      </c>
      <c r="C2" s="5" t="s">
        <v>23</v>
      </c>
    </row>
    <row r="3" spans="2:4">
      <c r="B3" s="7" t="s">
        <v>1</v>
      </c>
      <c r="C3" s="5" t="s">
        <v>14</v>
      </c>
    </row>
    <row r="4" spans="2:4">
      <c r="B4" s="7" t="s">
        <v>15</v>
      </c>
      <c r="C4" s="5" t="s">
        <v>16</v>
      </c>
    </row>
    <row r="5" spans="2:4">
      <c r="B5" s="7"/>
      <c r="C5" s="5"/>
    </row>
    <row r="6" spans="2:4">
      <c r="B6" s="7"/>
      <c r="C6" s="5"/>
    </row>
    <row r="7" spans="2:4">
      <c r="B7" s="7" t="s">
        <v>13</v>
      </c>
      <c r="C7" t="s">
        <v>25</v>
      </c>
    </row>
    <row r="8" spans="2:4">
      <c r="B8" s="7" t="s">
        <v>2</v>
      </c>
      <c r="C8" s="5" t="s">
        <v>22</v>
      </c>
    </row>
    <row r="10" spans="2:4">
      <c r="B10" s="9" t="s">
        <v>4</v>
      </c>
      <c r="C10" s="12">
        <v>100</v>
      </c>
    </row>
    <row r="11" spans="2:4">
      <c r="B11" s="10" t="s">
        <v>6</v>
      </c>
      <c r="C11" s="11"/>
      <c r="D11" s="3" t="s">
        <v>5</v>
      </c>
    </row>
    <row r="12" spans="2:4">
      <c r="B12" s="30" t="s">
        <v>47</v>
      </c>
      <c r="C12" s="31">
        <v>6</v>
      </c>
    </row>
    <row r="13" spans="2:4">
      <c r="B13" s="30" t="s">
        <v>48</v>
      </c>
      <c r="C13" s="32">
        <v>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"/>
  <sheetViews>
    <sheetView workbookViewId="0">
      <selection activeCell="F2" sqref="F2"/>
    </sheetView>
  </sheetViews>
  <sheetFormatPr defaultRowHeight="15"/>
  <cols>
    <col min="2" max="2" width="24.5703125" bestFit="1" customWidth="1"/>
    <col min="3" max="3" width="52.7109375" customWidth="1"/>
  </cols>
  <sheetData>
    <row r="1" spans="1:5">
      <c r="B1" s="13" t="s">
        <v>7</v>
      </c>
      <c r="C1" s="13" t="s">
        <v>8</v>
      </c>
      <c r="D1" s="13" t="s">
        <v>9</v>
      </c>
      <c r="E1" s="13" t="s">
        <v>10</v>
      </c>
    </row>
    <row r="2" spans="1:5">
      <c r="B2" t="s">
        <v>54</v>
      </c>
      <c r="C2" s="43" t="s">
        <v>55</v>
      </c>
      <c r="D2">
        <v>255</v>
      </c>
      <c r="E2">
        <v>0.2</v>
      </c>
    </row>
    <row r="3" spans="1:5">
      <c r="A3">
        <v>84242331</v>
      </c>
      <c r="B3" t="s">
        <v>27</v>
      </c>
      <c r="C3" t="s">
        <v>28</v>
      </c>
      <c r="D3">
        <v>295</v>
      </c>
      <c r="E3">
        <v>1</v>
      </c>
    </row>
    <row r="4" spans="1:5">
      <c r="B4" t="s">
        <v>29</v>
      </c>
      <c r="C4" t="s">
        <v>30</v>
      </c>
      <c r="D4">
        <v>695</v>
      </c>
      <c r="E4">
        <v>1.5</v>
      </c>
    </row>
    <row r="5" spans="1:5">
      <c r="B5" t="s">
        <v>31</v>
      </c>
      <c r="C5" t="s">
        <v>32</v>
      </c>
      <c r="D5">
        <v>120</v>
      </c>
      <c r="E5">
        <v>0.5</v>
      </c>
    </row>
    <row r="6" spans="1:5">
      <c r="B6" t="s">
        <v>33</v>
      </c>
      <c r="C6" t="s">
        <v>34</v>
      </c>
      <c r="D6">
        <v>55</v>
      </c>
      <c r="E6">
        <v>0.5</v>
      </c>
    </row>
    <row r="7" spans="1:5">
      <c r="A7">
        <v>19331866</v>
      </c>
      <c r="B7" t="s">
        <v>35</v>
      </c>
      <c r="C7" t="s">
        <v>46</v>
      </c>
      <c r="D7">
        <v>269</v>
      </c>
      <c r="E7">
        <v>0.3</v>
      </c>
    </row>
    <row r="8" spans="1:5">
      <c r="B8" t="s">
        <v>49</v>
      </c>
      <c r="C8" t="s">
        <v>50</v>
      </c>
      <c r="D8">
        <v>200</v>
      </c>
      <c r="E8">
        <v>0.1</v>
      </c>
    </row>
    <row r="9" spans="1:5">
      <c r="A9">
        <v>84269451</v>
      </c>
      <c r="B9" t="s">
        <v>36</v>
      </c>
      <c r="C9" t="s">
        <v>37</v>
      </c>
      <c r="D9">
        <v>135</v>
      </c>
      <c r="E9">
        <v>0.1</v>
      </c>
    </row>
    <row r="10" spans="1:5">
      <c r="A10">
        <v>84239997</v>
      </c>
      <c r="B10" t="s">
        <v>38</v>
      </c>
      <c r="C10" t="s">
        <v>39</v>
      </c>
      <c r="D10">
        <v>370</v>
      </c>
      <c r="E10">
        <v>1.4</v>
      </c>
    </row>
    <row r="11" spans="1:5">
      <c r="A11">
        <v>84390989</v>
      </c>
      <c r="B11" t="s">
        <v>40</v>
      </c>
      <c r="C11" t="s">
        <v>41</v>
      </c>
      <c r="D11">
        <v>160</v>
      </c>
      <c r="E11">
        <v>0.1</v>
      </c>
    </row>
    <row r="12" spans="1:5">
      <c r="A12">
        <v>23473339</v>
      </c>
      <c r="B12" t="s">
        <v>42</v>
      </c>
      <c r="C12" t="s">
        <v>43</v>
      </c>
      <c r="D12">
        <v>125</v>
      </c>
      <c r="E12">
        <v>0.5</v>
      </c>
    </row>
    <row r="13" spans="1:5">
      <c r="B13" t="s">
        <v>44</v>
      </c>
      <c r="C13" t="s">
        <v>45</v>
      </c>
      <c r="D13">
        <v>79</v>
      </c>
      <c r="E13">
        <v>0.1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42"/>
  <sheetViews>
    <sheetView workbookViewId="0">
      <selection activeCell="Z41" sqref="Z41"/>
    </sheetView>
  </sheetViews>
  <sheetFormatPr defaultRowHeight="15"/>
  <cols>
    <col min="2" max="2" width="6" customWidth="1"/>
    <col min="3" max="3" width="2.7109375" customWidth="1"/>
    <col min="4" max="4" width="3.42578125" customWidth="1"/>
    <col min="5" max="5" width="9.7109375" style="14" customWidth="1"/>
    <col min="6" max="6" width="2.28515625" customWidth="1"/>
    <col min="7" max="7" width="4.140625" customWidth="1"/>
    <col min="9" max="9" width="1" customWidth="1"/>
    <col min="11" max="11" width="5.5703125" customWidth="1"/>
    <col min="12" max="12" width="2.7109375" customWidth="1"/>
    <col min="13" max="13" width="3.42578125" customWidth="1"/>
    <col min="14" max="14" width="8.140625" customWidth="1"/>
    <col min="15" max="15" width="2.28515625" customWidth="1"/>
    <col min="16" max="16" width="4.140625" customWidth="1"/>
    <col min="18" max="18" width="1" customWidth="1"/>
    <col min="20" max="20" width="5.5703125" customWidth="1"/>
    <col min="21" max="21" width="2.7109375" customWidth="1"/>
    <col min="22" max="22" width="3.42578125" customWidth="1"/>
    <col min="23" max="23" width="8.140625" customWidth="1"/>
    <col min="24" max="24" width="2.28515625" customWidth="1"/>
    <col min="25" max="25" width="4.140625" customWidth="1"/>
  </cols>
  <sheetData>
    <row r="1" spans="1:26" ht="18.75">
      <c r="A1" s="21" t="s">
        <v>26</v>
      </c>
      <c r="B1" s="19"/>
      <c r="C1" s="19"/>
      <c r="D1" s="19"/>
      <c r="E1" s="41" t="s">
        <v>24</v>
      </c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19"/>
      <c r="V1" s="19"/>
      <c r="W1" s="19"/>
      <c r="X1" s="19"/>
      <c r="Y1" s="19"/>
      <c r="Z1" s="19"/>
    </row>
    <row r="2" spans="1:26">
      <c r="A2" s="19"/>
      <c r="B2" s="19"/>
      <c r="C2" s="19"/>
      <c r="D2" s="19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19"/>
      <c r="V2" s="19"/>
      <c r="W2" s="19"/>
      <c r="X2" s="19"/>
      <c r="Y2" s="19"/>
      <c r="Z2" s="19"/>
    </row>
    <row r="3" spans="1:26">
      <c r="A3" s="19"/>
      <c r="B3" s="19"/>
      <c r="C3" s="19"/>
      <c r="D3" s="19"/>
      <c r="E3" s="42" t="str">
        <f>'Dealership Info'!C7</f>
        <v>www.Chevy.com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19"/>
      <c r="V3" s="19"/>
      <c r="W3" s="19"/>
      <c r="X3" s="19"/>
      <c r="Y3" s="19"/>
      <c r="Z3" s="19"/>
    </row>
    <row r="5" spans="1:26" ht="18.75" customHeight="1">
      <c r="C5" s="38" t="str">
        <f>Accessories!B2</f>
        <v>ROOF RACK CROSS RAIL PKG.</v>
      </c>
      <c r="D5" s="38"/>
      <c r="E5" s="38"/>
      <c r="F5" s="38"/>
      <c r="G5" s="38"/>
      <c r="H5" s="38"/>
      <c r="I5" s="22"/>
      <c r="L5" s="38" t="str">
        <f>Accessories!B3</f>
        <v>REMOTE START</v>
      </c>
      <c r="M5" s="38"/>
      <c r="N5" s="38"/>
      <c r="O5" s="38"/>
      <c r="P5" s="38"/>
      <c r="Q5" s="38"/>
      <c r="U5" s="38" t="str">
        <f>Accessories!B4</f>
        <v>MOLDED ASSIST STEPS</v>
      </c>
      <c r="V5" s="38"/>
      <c r="W5" s="38"/>
      <c r="X5" s="38"/>
      <c r="Y5" s="38"/>
      <c r="Z5" s="38"/>
    </row>
    <row r="6" spans="1:26" ht="14.25" customHeight="1">
      <c r="D6" s="18"/>
      <c r="E6" s="15">
        <f>Accessories!D2+Accessories!D2*'Dealership Info'!C11+Accessories!E2*'Dealership Info'!C10</f>
        <v>275</v>
      </c>
      <c r="F6" s="16" t="s">
        <v>11</v>
      </c>
      <c r="G6" s="17">
        <f>((E6+E6*'Dealership Info'!C12*0.01)/'Dealership Info'!C13)+0.5</f>
        <v>5.3583333333333334</v>
      </c>
      <c r="H6" s="16" t="s">
        <v>12</v>
      </c>
      <c r="M6" s="18"/>
      <c r="N6" s="15">
        <f>Accessories!D3+Accessories!D3*'Dealership Info'!C11+Accessories!E3*'Dealership Info'!C10</f>
        <v>395</v>
      </c>
      <c r="O6" s="16" t="s">
        <v>11</v>
      </c>
      <c r="P6" s="17">
        <f>((N6+N6*'Dealership Info'!C12*0.01)/'Dealership Info'!C13)+0.5</f>
        <v>7.4783333333333335</v>
      </c>
      <c r="Q6" s="16" t="s">
        <v>12</v>
      </c>
      <c r="V6" s="18"/>
      <c r="W6" s="15">
        <f>Accessories!D4+Accessories!D4*'Dealership Info'!C11+Accessories!E4*'Dealership Info'!C10</f>
        <v>845</v>
      </c>
      <c r="X6" s="16" t="s">
        <v>11</v>
      </c>
      <c r="Y6" s="17">
        <f>((W6+W6*'Dealership Info'!C12*0.01)/'Dealership Info'!C13)+0.5</f>
        <v>15.428333333333335</v>
      </c>
      <c r="Z6" s="16" t="s">
        <v>12</v>
      </c>
    </row>
    <row r="7" spans="1:26" ht="15" customHeight="1">
      <c r="C7" s="39" t="str">
        <f>Accessories!C2</f>
        <v>Carry cargo on the roof of your vehicle with a Chevrolet Accessories Roof Rack Cross Rail Package. Requires factory side rails.</v>
      </c>
      <c r="D7" s="39"/>
      <c r="E7" s="39"/>
      <c r="F7" s="39"/>
      <c r="G7" s="39"/>
      <c r="H7" s="39"/>
      <c r="I7" s="23"/>
      <c r="L7" s="39" t="str">
        <f>Accessories!C3</f>
        <v>Chevrolet Accessories Remote Start Kit enables you to pre-warm or cool the cabin of your vehicle and it seamlessly integrates with the anti-theft and remote keyless entry systems.</v>
      </c>
      <c r="M7" s="39"/>
      <c r="N7" s="39"/>
      <c r="O7" s="39"/>
      <c r="P7" s="39"/>
      <c r="Q7" s="39"/>
      <c r="U7" s="39" t="str">
        <f>Accessories!C4</f>
        <v>These Molded Assist Steps include mounting hardware and a traction pad with molded plastic grooves for more stable footing.</v>
      </c>
      <c r="V7" s="39"/>
      <c r="W7" s="39"/>
      <c r="X7" s="39"/>
      <c r="Y7" s="39"/>
      <c r="Z7" s="39"/>
    </row>
    <row r="8" spans="1:26">
      <c r="C8" s="39"/>
      <c r="D8" s="39"/>
      <c r="E8" s="39"/>
      <c r="F8" s="39"/>
      <c r="G8" s="39"/>
      <c r="H8" s="39"/>
      <c r="I8" s="23"/>
      <c r="L8" s="39"/>
      <c r="M8" s="39"/>
      <c r="N8" s="39"/>
      <c r="O8" s="39"/>
      <c r="P8" s="39"/>
      <c r="Q8" s="39"/>
      <c r="U8" s="39"/>
      <c r="V8" s="39"/>
      <c r="W8" s="39"/>
      <c r="X8" s="39"/>
      <c r="Y8" s="39"/>
      <c r="Z8" s="39"/>
    </row>
    <row r="9" spans="1:26">
      <c r="C9" s="39"/>
      <c r="D9" s="39"/>
      <c r="E9" s="39"/>
      <c r="F9" s="39"/>
      <c r="G9" s="39"/>
      <c r="H9" s="39"/>
      <c r="I9" s="23"/>
      <c r="L9" s="39"/>
      <c r="M9" s="39"/>
      <c r="N9" s="39"/>
      <c r="O9" s="39"/>
      <c r="P9" s="39"/>
      <c r="Q9" s="39"/>
      <c r="U9" s="39"/>
      <c r="V9" s="39"/>
      <c r="W9" s="39"/>
      <c r="X9" s="39"/>
      <c r="Y9" s="39"/>
      <c r="Z9" s="39"/>
    </row>
    <row r="10" spans="1:26">
      <c r="E10" s="29"/>
    </row>
    <row r="11" spans="1:26" ht="18.75" customHeight="1">
      <c r="C11" s="38" t="str">
        <f>Accessories!B5</f>
        <v>BLACK BOWTIE EMBLEMS</v>
      </c>
      <c r="D11" s="38"/>
      <c r="E11" s="38"/>
      <c r="F11" s="38"/>
      <c r="G11" s="38"/>
      <c r="H11" s="38"/>
      <c r="I11" s="22"/>
      <c r="L11" s="38" t="str">
        <f>Accessories!B6</f>
        <v>REAR MOLDED SPLASH GUARDS</v>
      </c>
      <c r="M11" s="38"/>
      <c r="N11" s="38"/>
      <c r="O11" s="38"/>
      <c r="P11" s="38"/>
      <c r="Q11" s="38"/>
      <c r="U11" s="38" t="str">
        <f>Accessories!B7</f>
        <v>Vertex™ BICYCLE CARRIER</v>
      </c>
      <c r="V11" s="38"/>
      <c r="W11" s="38"/>
      <c r="X11" s="38"/>
      <c r="Y11" s="38"/>
      <c r="Z11" s="38"/>
    </row>
    <row r="12" spans="1:26" ht="14.25" customHeight="1">
      <c r="D12" s="18"/>
      <c r="E12" s="15">
        <f>Accessories!D5+Accessories!D5*'Dealership Info'!C11+Accessories!E5*'Dealership Info'!C10</f>
        <v>170</v>
      </c>
      <c r="F12" s="16" t="s">
        <v>11</v>
      </c>
      <c r="G12" s="17">
        <f>((E12+E12*'Dealership Info'!C12*0.01)/'Dealership Info'!C13)+0.5</f>
        <v>3.503333333333333</v>
      </c>
      <c r="H12" s="16" t="s">
        <v>12</v>
      </c>
      <c r="M12" s="18"/>
      <c r="N12" s="15">
        <f>Accessories!D6+Accessories!D6*'Dealership Info'!C11+Accessories!E6*'Dealership Info'!C10</f>
        <v>105</v>
      </c>
      <c r="O12" s="16" t="s">
        <v>11</v>
      </c>
      <c r="P12" s="17">
        <f>((N12+N12*'Dealership Info'!C12*0.01)/'Dealership Info'!C13)+0.5</f>
        <v>2.355</v>
      </c>
      <c r="Q12" s="16" t="s">
        <v>12</v>
      </c>
      <c r="V12" s="18"/>
      <c r="W12" s="15">
        <f>Accessories!D7+Accessories!D7*'Dealership Info'!C11+Accessories!E7*'Dealership Info'!C10</f>
        <v>299</v>
      </c>
      <c r="X12" s="16" t="s">
        <v>11</v>
      </c>
      <c r="Y12" s="17">
        <f>((W12+W12*'Dealership Info'!C12*0.01)/'Dealership Info'!C13)+0.5</f>
        <v>5.7823333333333329</v>
      </c>
      <c r="Z12" s="16" t="s">
        <v>12</v>
      </c>
    </row>
    <row r="13" spans="1:26" ht="15" customHeight="1">
      <c r="C13" s="39" t="str">
        <f>Accessories!C5</f>
        <v>"Black Out" the appearance of your vehicle with Chevrolet Accessories Bowtie Emblems.</v>
      </c>
      <c r="D13" s="39"/>
      <c r="E13" s="39"/>
      <c r="F13" s="39"/>
      <c r="G13" s="39"/>
      <c r="H13" s="39"/>
      <c r="I13" s="23"/>
      <c r="L13" s="39" t="str">
        <f>Accessories!C6</f>
        <v>Help protect your vehicle from mud, gravel and road splash with Chevrolet Accessories Splash Guards</v>
      </c>
      <c r="M13" s="39"/>
      <c r="N13" s="39"/>
      <c r="O13" s="39"/>
      <c r="P13" s="39"/>
      <c r="Q13" s="39"/>
      <c r="U13" s="39" t="str">
        <f>Accessories!C7</f>
        <v>Transport up to two bicycles with this Bicycle Carrier by Thule ®. It installs on your vehicle’s hitch receiver freeing up interior vehicle space for additional cargo.</v>
      </c>
      <c r="V13" s="39"/>
      <c r="W13" s="39"/>
      <c r="X13" s="39"/>
      <c r="Y13" s="39"/>
      <c r="Z13" s="39"/>
    </row>
    <row r="14" spans="1:26">
      <c r="C14" s="39"/>
      <c r="D14" s="39"/>
      <c r="E14" s="39"/>
      <c r="F14" s="39"/>
      <c r="G14" s="39"/>
      <c r="H14" s="39"/>
      <c r="I14" s="23"/>
      <c r="L14" s="39"/>
      <c r="M14" s="39"/>
      <c r="N14" s="39"/>
      <c r="O14" s="39"/>
      <c r="P14" s="39"/>
      <c r="Q14" s="39"/>
      <c r="U14" s="39"/>
      <c r="V14" s="39"/>
      <c r="W14" s="39"/>
      <c r="X14" s="39"/>
      <c r="Y14" s="39"/>
      <c r="Z14" s="39"/>
    </row>
    <row r="15" spans="1:26">
      <c r="C15" s="39"/>
      <c r="D15" s="39"/>
      <c r="E15" s="39"/>
      <c r="F15" s="39"/>
      <c r="G15" s="39"/>
      <c r="H15" s="39"/>
      <c r="I15" s="23"/>
      <c r="L15" s="39"/>
      <c r="M15" s="39"/>
      <c r="N15" s="39"/>
      <c r="O15" s="39"/>
      <c r="P15" s="39"/>
      <c r="Q15" s="39"/>
      <c r="U15" s="39"/>
      <c r="V15" s="39"/>
      <c r="W15" s="39"/>
      <c r="X15" s="39"/>
      <c r="Y15" s="39"/>
      <c r="Z15" s="39"/>
    </row>
    <row r="16" spans="1:26">
      <c r="E16" s="29"/>
    </row>
    <row r="17" spans="1:26" ht="18.75" customHeight="1">
      <c r="C17" s="38" t="str">
        <f>Accessories!B8</f>
        <v>PREMIUM FLOOR LINERS</v>
      </c>
      <c r="D17" s="38"/>
      <c r="E17" s="38"/>
      <c r="F17" s="38"/>
      <c r="G17" s="38"/>
      <c r="H17" s="38"/>
      <c r="I17" s="22"/>
      <c r="L17" s="38" t="str">
        <f>Accessories!B9</f>
        <v>INTEGRATED CARGO LINER</v>
      </c>
      <c r="M17" s="38"/>
      <c r="N17" s="38"/>
      <c r="O17" s="38"/>
      <c r="P17" s="38"/>
      <c r="Q17" s="38"/>
      <c r="U17" s="38" t="str">
        <f>Accessories!B10</f>
        <v>TRAILER HITCH</v>
      </c>
      <c r="V17" s="38"/>
      <c r="W17" s="38"/>
      <c r="X17" s="38"/>
      <c r="Y17" s="38"/>
      <c r="Z17" s="38"/>
    </row>
    <row r="18" spans="1:26" ht="14.25" customHeight="1">
      <c r="D18" s="18"/>
      <c r="E18" s="15">
        <f>Accessories!D8+Accessories!D8*'Dealership Info'!C11+Accessories!E8*'Dealership Info'!C10</f>
        <v>210</v>
      </c>
      <c r="F18" s="16" t="s">
        <v>11</v>
      </c>
      <c r="G18" s="17">
        <f>((E18+E18*'Dealership Info'!C12*0.01)/'Dealership Info'!C13)+0.5</f>
        <v>4.21</v>
      </c>
      <c r="H18" s="16" t="s">
        <v>12</v>
      </c>
      <c r="M18" s="18"/>
      <c r="N18" s="15">
        <f>Accessories!D9+Accessories!D9*'Dealership Info'!C11+Accessories!E9*'Dealership Info'!C10</f>
        <v>145</v>
      </c>
      <c r="O18" s="16" t="s">
        <v>11</v>
      </c>
      <c r="P18" s="17">
        <f>((N18+N18*'Dealership Info'!C12*0.01)/'Dealership Info'!C13)+0.5</f>
        <v>3.0616666666666665</v>
      </c>
      <c r="Q18" s="16" t="s">
        <v>12</v>
      </c>
      <c r="V18" s="18"/>
      <c r="W18" s="15">
        <f>Accessories!D10+Accessories!D10*'Dealership Info'!C11+Accessories!E10*'Dealership Info'!C10</f>
        <v>510</v>
      </c>
      <c r="X18" s="16" t="s">
        <v>11</v>
      </c>
      <c r="Y18" s="17">
        <f>((W18+W18*'Dealership Info'!C12*0.01)/'Dealership Info'!C13)+0.5</f>
        <v>9.51</v>
      </c>
      <c r="Z18" s="16" t="s">
        <v>12</v>
      </c>
    </row>
    <row r="19" spans="1:26" ht="15" customHeight="1">
      <c r="C19" s="39" t="str">
        <f>Accessories!C8</f>
        <v>Precision designed for maximum carpet coverage, this floor liner features textures and patterns that help enhance foot traction and provide exceptional channeling for dirt, water or mud.</v>
      </c>
      <c r="D19" s="39"/>
      <c r="E19" s="39"/>
      <c r="F19" s="39"/>
      <c r="G19" s="39"/>
      <c r="H19" s="39"/>
      <c r="I19" s="23"/>
      <c r="L19" s="39" t="str">
        <f>Accessories!C9</f>
        <v>The Integrated Cargo Liner protects the cargo floor and back of the seats. It articulates with the rear seatbacks, allowing for use with seats in up or down position.</v>
      </c>
      <c r="M19" s="39"/>
      <c r="N19" s="39"/>
      <c r="O19" s="39"/>
      <c r="P19" s="39"/>
      <c r="Q19" s="39"/>
      <c r="U19" s="39" t="str">
        <f>Accessories!C10</f>
        <v>Includes 2-inch receiver opening and a trailering wiring harness with a 4-pin connector. Requires additional trim bezel for proper use.</v>
      </c>
      <c r="V19" s="39"/>
      <c r="W19" s="39"/>
      <c r="X19" s="39"/>
      <c r="Y19" s="39"/>
      <c r="Z19" s="39"/>
    </row>
    <row r="20" spans="1:26">
      <c r="C20" s="39"/>
      <c r="D20" s="39"/>
      <c r="E20" s="39"/>
      <c r="F20" s="39"/>
      <c r="G20" s="39"/>
      <c r="H20" s="39"/>
      <c r="I20" s="23"/>
      <c r="L20" s="39"/>
      <c r="M20" s="39"/>
      <c r="N20" s="39"/>
      <c r="O20" s="39"/>
      <c r="P20" s="39"/>
      <c r="Q20" s="39"/>
      <c r="U20" s="39"/>
      <c r="V20" s="39"/>
      <c r="W20" s="39"/>
      <c r="X20" s="39"/>
      <c r="Y20" s="39"/>
      <c r="Z20" s="39"/>
    </row>
    <row r="21" spans="1:26">
      <c r="C21" s="39"/>
      <c r="D21" s="39"/>
      <c r="E21" s="39"/>
      <c r="F21" s="39"/>
      <c r="G21" s="39"/>
      <c r="H21" s="39"/>
      <c r="I21" s="23"/>
      <c r="L21" s="39"/>
      <c r="M21" s="39"/>
      <c r="N21" s="39"/>
      <c r="O21" s="39"/>
      <c r="P21" s="39"/>
      <c r="Q21" s="39"/>
      <c r="U21" s="39"/>
      <c r="V21" s="39"/>
      <c r="W21" s="39"/>
      <c r="X21" s="39"/>
      <c r="Y21" s="39"/>
      <c r="Z21" s="39"/>
    </row>
    <row r="22" spans="1:26">
      <c r="E22" s="29"/>
    </row>
    <row r="23" spans="1:26" ht="18.75" customHeight="1">
      <c r="C23" s="38" t="str">
        <f>Accessories!B11</f>
        <v>CARGO SECURITY SHADE</v>
      </c>
      <c r="D23" s="38"/>
      <c r="E23" s="38"/>
      <c r="F23" s="38"/>
      <c r="G23" s="38"/>
      <c r="H23" s="38"/>
      <c r="I23" s="22"/>
      <c r="L23" s="38" t="str">
        <f>Accessories!B12</f>
        <v>KEYLESS ENTRY SYSTEM</v>
      </c>
      <c r="M23" s="38"/>
      <c r="N23" s="38"/>
      <c r="O23" s="38"/>
      <c r="P23" s="38"/>
      <c r="Q23" s="38"/>
      <c r="U23" s="38" t="str">
        <f>Accessories!B13</f>
        <v>REAR BENCH SEAT COVER</v>
      </c>
      <c r="V23" s="38"/>
      <c r="W23" s="38"/>
      <c r="X23" s="38"/>
      <c r="Y23" s="38"/>
      <c r="Z23" s="38"/>
    </row>
    <row r="24" spans="1:26" ht="14.25" customHeight="1">
      <c r="D24" s="18"/>
      <c r="E24" s="15">
        <f>Accessories!D11+Accessories!D11*'Dealership Info'!C11+Accessories!E11*'Dealership Info'!C10</f>
        <v>170</v>
      </c>
      <c r="F24" s="16" t="s">
        <v>11</v>
      </c>
      <c r="G24" s="17">
        <f>((E24+E24*'Dealership Info'!C12*0.01)/'Dealership Info'!C13)+0.5</f>
        <v>3.503333333333333</v>
      </c>
      <c r="H24" s="16" t="s">
        <v>12</v>
      </c>
      <c r="M24" s="18"/>
      <c r="N24" s="15">
        <f>Accessories!D12+Accessories!D12*'Dealership Info'!C11+Accessories!E12*'Dealership Info'!C10</f>
        <v>175</v>
      </c>
      <c r="O24" s="16" t="s">
        <v>11</v>
      </c>
      <c r="P24" s="17">
        <f>((N24+N24*'Dealership Info'!C12*0.01)/'Dealership Info'!C13)+0.5</f>
        <v>3.5916666666666668</v>
      </c>
      <c r="Q24" s="16" t="s">
        <v>12</v>
      </c>
      <c r="V24" s="18"/>
      <c r="W24" s="15">
        <f>Accessories!D13+Accessories!D13*'Dealership Info'!C11+Accessories!E13*'Dealership Info'!C10</f>
        <v>89</v>
      </c>
      <c r="X24" s="16" t="s">
        <v>11</v>
      </c>
      <c r="Y24" s="17">
        <f>((W24+W24*'Dealership Info'!C12*0.01)/'Dealership Info'!C13)+0.5</f>
        <v>2.0723333333333334</v>
      </c>
      <c r="Z24" s="16" t="s">
        <v>12</v>
      </c>
    </row>
    <row r="25" spans="1:26" ht="15" customHeight="1">
      <c r="C25" s="39" t="str">
        <f>Accessories!C11</f>
        <v>Conceal your possessions in the cargo area of your vehicle with a Chevrolet Accessories Cargo Security Shade.</v>
      </c>
      <c r="D25" s="39"/>
      <c r="E25" s="39"/>
      <c r="F25" s="39"/>
      <c r="G25" s="39"/>
      <c r="H25" s="39"/>
      <c r="I25" s="23"/>
      <c r="L25" s="39" t="str">
        <f>Accessories!C12</f>
        <v>This Keyless Entry Keypad allows you to lock/unlock your vehicle using a five-digit PIN rather than a key or a key fob.</v>
      </c>
      <c r="M25" s="39"/>
      <c r="N25" s="39"/>
      <c r="O25" s="39"/>
      <c r="P25" s="39"/>
      <c r="Q25" s="39"/>
      <c r="U25" s="39" t="str">
        <f>Accessories!C13</f>
        <v>This Seat Cover works to stop the damage before it happens by providing a ready defense against muddy clothes, shedding pets, wet swimsuits and messy food. Available in black, gray, or brown.</v>
      </c>
      <c r="V25" s="39"/>
      <c r="W25" s="39"/>
      <c r="X25" s="39"/>
      <c r="Y25" s="39"/>
      <c r="Z25" s="39"/>
    </row>
    <row r="26" spans="1:26">
      <c r="C26" s="39"/>
      <c r="D26" s="39"/>
      <c r="E26" s="39"/>
      <c r="F26" s="39"/>
      <c r="G26" s="39"/>
      <c r="H26" s="39"/>
      <c r="I26" s="23"/>
      <c r="L26" s="39"/>
      <c r="M26" s="39"/>
      <c r="N26" s="39"/>
      <c r="O26" s="39"/>
      <c r="P26" s="39"/>
      <c r="Q26" s="39"/>
      <c r="U26" s="39"/>
      <c r="V26" s="39"/>
      <c r="W26" s="39"/>
      <c r="X26" s="39"/>
      <c r="Y26" s="39"/>
      <c r="Z26" s="39"/>
    </row>
    <row r="27" spans="1:26">
      <c r="C27" s="39"/>
      <c r="D27" s="39"/>
      <c r="E27" s="39"/>
      <c r="F27" s="39"/>
      <c r="G27" s="39"/>
      <c r="H27" s="39"/>
      <c r="I27" s="23"/>
      <c r="L27" s="39"/>
      <c r="M27" s="39"/>
      <c r="N27" s="39"/>
      <c r="O27" s="39"/>
      <c r="P27" s="39"/>
      <c r="Q27" s="39"/>
      <c r="U27" s="39"/>
      <c r="V27" s="39"/>
      <c r="W27" s="39"/>
      <c r="X27" s="39"/>
      <c r="Y27" s="39"/>
      <c r="Z27" s="39"/>
    </row>
    <row r="28" spans="1:26" ht="3.75" customHeight="1">
      <c r="A28" s="19"/>
      <c r="B28" s="19"/>
      <c r="C28" s="19"/>
      <c r="D28" s="19"/>
      <c r="E28" s="20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1.25" customHeight="1">
      <c r="A29" s="40" t="s">
        <v>51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</row>
    <row r="30" spans="1:26" ht="11.25" customHeight="1">
      <c r="A30" s="36" t="str">
        <f>"Monthly Price is based on an interest rate of "&amp;'Dealership Info'!C12&amp;" % and term of "&amp;'Dealership Info'!C13&amp;" months.  Rates may vary with individual credit options and terms."</f>
        <v>Monthly Price is based on an interest rate of 6 % and term of 60 months.  Rates may vary with individual credit options and terms.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8.25" customHeight="1">
      <c r="E31" s="29"/>
    </row>
    <row r="32" spans="1:26">
      <c r="B32" s="33" t="str">
        <f>'Dealership Info'!C2</f>
        <v>Hometown Chevrolet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P32" s="37" t="s">
        <v>17</v>
      </c>
      <c r="Q32" s="37"/>
      <c r="S32" s="1"/>
      <c r="T32" s="1"/>
      <c r="U32" s="1"/>
      <c r="V32" s="1"/>
      <c r="W32" s="1"/>
      <c r="X32" s="1"/>
      <c r="Y32" s="1"/>
      <c r="Z32" s="1"/>
    </row>
    <row r="33" spans="1:26">
      <c r="B33" s="34" t="str">
        <f>'Dealership Info'!C3</f>
        <v>123 Anystreet</v>
      </c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P33" s="37" t="s">
        <v>18</v>
      </c>
      <c r="Q33" s="37"/>
      <c r="S33" s="2"/>
      <c r="T33" s="2"/>
      <c r="U33" s="2"/>
      <c r="V33" s="2"/>
      <c r="W33" s="2"/>
      <c r="X33" s="2"/>
      <c r="Y33" s="2"/>
      <c r="Z33" s="2"/>
    </row>
    <row r="34" spans="1:26">
      <c r="B34" s="34" t="str">
        <f>'Dealership Info'!C4</f>
        <v>Hometown, MO 00000</v>
      </c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P34" s="26"/>
      <c r="Q34" s="26"/>
    </row>
    <row r="35" spans="1:26">
      <c r="B35" s="35" t="str">
        <f>'Dealership Info'!C8</f>
        <v>314-000-0000</v>
      </c>
      <c r="C35" s="35"/>
      <c r="D35" s="35"/>
      <c r="E35" s="35"/>
      <c r="P35" s="37" t="s">
        <v>21</v>
      </c>
      <c r="Q35" s="37"/>
      <c r="S35" s="1"/>
      <c r="T35" s="1"/>
      <c r="U35" s="1"/>
      <c r="V35" s="1"/>
      <c r="W35" s="1"/>
      <c r="X35" s="1"/>
      <c r="Y35" s="1"/>
      <c r="Z35" s="1"/>
    </row>
    <row r="36" spans="1:26">
      <c r="A36" s="4"/>
      <c r="B36" s="4"/>
      <c r="C36" s="4"/>
      <c r="D36" s="4"/>
      <c r="E36" s="25"/>
      <c r="F36" s="4"/>
      <c r="G36" s="4"/>
      <c r="H36" s="4"/>
      <c r="I36" s="4"/>
      <c r="J36" s="4"/>
      <c r="K36" s="4"/>
      <c r="L36" s="4"/>
      <c r="M36" s="4"/>
      <c r="N36" s="4"/>
      <c r="P36" s="26"/>
      <c r="Q36" s="26"/>
      <c r="Y36" s="27" t="s">
        <v>20</v>
      </c>
    </row>
    <row r="37" spans="1:26">
      <c r="A37" s="4"/>
      <c r="B37" s="24" t="s">
        <v>52</v>
      </c>
      <c r="C37" s="4"/>
      <c r="D37" s="4"/>
      <c r="E37" s="25"/>
      <c r="F37" s="4"/>
      <c r="G37" s="4"/>
      <c r="H37" s="4"/>
      <c r="I37" s="4"/>
      <c r="J37" s="4"/>
      <c r="K37" s="4"/>
      <c r="L37" s="4"/>
      <c r="M37" s="4"/>
      <c r="N37" s="4"/>
      <c r="P37" s="37" t="s">
        <v>56</v>
      </c>
      <c r="Q37" s="37"/>
      <c r="S37" s="1"/>
      <c r="T37" s="1"/>
      <c r="U37" s="1"/>
      <c r="V37" s="1"/>
      <c r="W37" s="1"/>
      <c r="X37" s="1"/>
      <c r="Y37" s="1"/>
      <c r="Z37" s="1"/>
    </row>
    <row r="38" spans="1:26" ht="11.25" customHeight="1">
      <c r="A38" s="4"/>
      <c r="B38" s="4"/>
      <c r="C38" s="4"/>
      <c r="D38" s="4"/>
      <c r="E38" s="25"/>
      <c r="F38" s="4"/>
      <c r="G38" s="4"/>
      <c r="H38" s="4"/>
      <c r="I38" s="4"/>
      <c r="J38" s="4"/>
      <c r="K38" s="4"/>
      <c r="L38" s="4"/>
      <c r="M38" s="4"/>
      <c r="N38" s="4"/>
      <c r="P38" s="26"/>
      <c r="Q38" s="26"/>
      <c r="Y38" s="27" t="s">
        <v>20</v>
      </c>
    </row>
    <row r="39" spans="1:26" ht="11.25" customHeight="1">
      <c r="A39" s="4"/>
      <c r="B39" s="24" t="s">
        <v>53</v>
      </c>
      <c r="C39" s="4"/>
      <c r="D39" s="4"/>
      <c r="E39" s="25"/>
      <c r="F39" s="4"/>
      <c r="G39" s="4"/>
      <c r="H39" s="4"/>
      <c r="I39" s="4"/>
      <c r="J39" s="4"/>
      <c r="K39" s="4"/>
      <c r="L39" s="4"/>
      <c r="M39" s="4"/>
      <c r="N39" s="4"/>
      <c r="P39" s="26"/>
      <c r="Q39" s="26"/>
    </row>
    <row r="40" spans="1:26" ht="10.5" customHeight="1">
      <c r="A40" s="4"/>
      <c r="B40" s="4"/>
      <c r="C40" s="4"/>
      <c r="D40" s="4"/>
      <c r="E40" s="25"/>
      <c r="F40" s="4"/>
      <c r="G40" s="4"/>
      <c r="H40" s="4"/>
      <c r="I40" s="4"/>
      <c r="J40" s="4"/>
      <c r="K40" s="4"/>
      <c r="L40" s="4"/>
      <c r="M40" s="4"/>
      <c r="N40" s="4"/>
      <c r="P40" s="37" t="s">
        <v>19</v>
      </c>
      <c r="Q40" s="37"/>
      <c r="S40" s="1"/>
      <c r="T40" s="1"/>
      <c r="U40" s="1"/>
      <c r="V40" s="1"/>
      <c r="W40" s="1"/>
      <c r="X40" s="1"/>
      <c r="Y40" s="1"/>
      <c r="Z40" s="1"/>
    </row>
    <row r="41" spans="1:26">
      <c r="E41" s="29"/>
      <c r="P41" s="26"/>
      <c r="Q41" s="26"/>
      <c r="Y41" s="27" t="s">
        <v>20</v>
      </c>
      <c r="Z41" s="28" t="s">
        <v>57</v>
      </c>
    </row>
    <row r="42" spans="1:26" ht="6" customHeight="1"/>
  </sheetData>
  <mergeCells count="33">
    <mergeCell ref="A29:Z29"/>
    <mergeCell ref="U5:Z5"/>
    <mergeCell ref="U7:Z9"/>
    <mergeCell ref="E1:T2"/>
    <mergeCell ref="E3:T3"/>
    <mergeCell ref="C11:H11"/>
    <mergeCell ref="L11:Q11"/>
    <mergeCell ref="U11:Z11"/>
    <mergeCell ref="C5:H5"/>
    <mergeCell ref="C7:H9"/>
    <mergeCell ref="L5:Q5"/>
    <mergeCell ref="L7:Q9"/>
    <mergeCell ref="C13:H15"/>
    <mergeCell ref="L13:Q15"/>
    <mergeCell ref="U13:Z15"/>
    <mergeCell ref="C17:H17"/>
    <mergeCell ref="C23:H23"/>
    <mergeCell ref="L23:Q23"/>
    <mergeCell ref="U23:Z23"/>
    <mergeCell ref="C25:H27"/>
    <mergeCell ref="L25:Q27"/>
    <mergeCell ref="U25:Z27"/>
    <mergeCell ref="L17:Q17"/>
    <mergeCell ref="U17:Z17"/>
    <mergeCell ref="C19:H21"/>
    <mergeCell ref="L19:Q21"/>
    <mergeCell ref="U19:Z21"/>
    <mergeCell ref="A30:Z30"/>
    <mergeCell ref="P40:Q40"/>
    <mergeCell ref="P37:Q37"/>
    <mergeCell ref="P35:Q35"/>
    <mergeCell ref="P33:Q33"/>
    <mergeCell ref="P32:Q32"/>
  </mergeCells>
  <pageMargins left="0" right="0" top="0" bottom="0" header="0" footer="0"/>
  <pageSetup paperSize="150" scale="9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Dealership Info</vt:lpstr>
      <vt:lpstr>Accessories</vt:lpstr>
      <vt:lpstr>Print Form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Bushart</dc:creator>
  <cp:lastModifiedBy>Jim Bushart</cp:lastModifiedBy>
  <cp:lastPrinted>2018-09-14T18:00:15Z</cp:lastPrinted>
  <dcterms:created xsi:type="dcterms:W3CDTF">2018-08-17T17:41:43Z</dcterms:created>
  <dcterms:modified xsi:type="dcterms:W3CDTF">2019-10-22T20:56:00Z</dcterms:modified>
</cp:coreProperties>
</file>